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05" activeTab="0"/>
  </bookViews>
  <sheets>
    <sheet name="Лист1" sheetId="1" r:id="rId1"/>
  </sheets>
  <externalReferences>
    <externalReference r:id="rId4"/>
  </externalReferences>
  <definedNames>
    <definedName name="List02_p1">'Лист1'!$G$11</definedName>
    <definedName name="List02_p3">'Лист1'!$G$15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<sst xmlns="http://schemas.openxmlformats.org/spreadsheetml/2006/main" count="158" uniqueCount="114">
  <si>
    <t>Приложение 2 к приказу ФСТ России от 15 мая 2013 г. N 129, Форма 2.7</t>
  </si>
  <si>
    <t xml:space="preserve">АО "ОЗММ" 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</si>
  <si>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</si>
  <si>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</si>
  <si>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</si>
  <si>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</si>
  <si>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</si>
  <si>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</si>
  <si>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</si>
  <si>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</si>
  <si>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</si>
  <si>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</si>
  <si>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</si>
  <si>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</si>
  <si>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холодное водоснабжение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</si>
  <si>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</si>
  <si>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</si>
  <si>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</si>
  <si>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</si>
  <si>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</si>
  <si>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</si>
  <si>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</si>
  <si>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</si>
  <si>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</si>
  <si>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</si>
  <si>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</si>
  <si>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</si>
  <si>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</si>
  <si>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</si>
  <si>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</si>
  <si>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</si>
  <si>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</si>
  <si>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</si>
  <si>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</si>
  <si>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</si>
  <si>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</si>
  <si>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</si>
  <si>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</si>
  <si>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</si>
  <si>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</si>
  <si>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</si>
  <si>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</si>
  <si>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</si>
  <si>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</si>
  <si>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</si>
  <si>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</si>
  <si>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</si>
  <si>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</si>
  <si>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</si>
  <si>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</si>
  <si>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</si>
  <si>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</si>
  <si>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</si>
  <si>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</si>
  <si>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</si>
  <si>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</si>
  <si>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</si>
  <si>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</si>
  <si>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</si>
  <si>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</si>
  <si>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</si>
  <si>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</si>
  <si>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</si>
  <si>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</si>
  <si>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</si>
  <si>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</si>
  <si>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</si>
  <si>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</si>
  <si>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</si>
  <si>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</si>
  <si>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</si>
  <si>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</si>
  <si>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</si>
  <si>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</si>
  <si>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</si>
  <si>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</si>
  <si>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</si>
  <si>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</si>
  <si>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</si>
  <si>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</si>
  <si>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</si>
  <si>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</si>
  <si>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</si>
  <si>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</si>
  <si>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</si>
  <si>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</si>
  <si>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</si>
  <si>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</si>
  <si>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</si>
  <si>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</si>
  <si>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</si>
  <si>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</si>
  <si>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</si>
  <si>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</si>
  <si>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</si>
  <si>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</si>
  <si>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</si>
  <si>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</si>
  <si>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</si>
  <si>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</si>
  <si>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</si>
  <si>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</si>
  <si>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</si>
  <si>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</si>
  <si>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Добавить объект</t>
  </si>
  <si>
    <t>16</t>
  </si>
  <si>
    <t>Комментарии</t>
  </si>
  <si>
    <t>0</t>
  </si>
  <si>
    <t>*</t>
  </si>
  <si>
    <t>В соответствии с п. 5 Приложения 5 к Приказу ФСТ от 15.05.2013 N 129 информация об основных показателях финансово-хозяйственной деятельности регулируемой организации раскрывается организациями, выручка от регулируемой деятельности которых превышает 80% совокупной выручки за отчетный год, на основании бухгалтерской и статистической отчетности.</t>
  </si>
  <si>
    <t>**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</si>
  <si>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</si>
  <si>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r>
      <t xml:space="preserve">18.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10"/>
        <rFont val="Arial"/>
        <family val="2"/>
      </rPr>
      <t xml:space="preserve">(в части регулируемой деятельности) </t>
    </r>
    <r>
      <rPr>
        <b/>
        <sz val="10"/>
        <rFont val="Tahoma"/>
        <family val="2"/>
      </rPr>
      <t>* за 2023 год</t>
    </r>
  </si>
  <si>
    <t>https://portal.eias.ru/Portal/DownloadPage.aspx?type=12&amp;guid=5f213991-594d-4209-9ae3-6c9ba26b04be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</si>
</sst>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#,##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9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33" borderId="11" xfId="56" applyFont="1" applyFill="1" applyBorder="1" applyAlignment="1" applyProtection="1">
      <alignment horizontal="right" vertical="center"/>
      <protection/>
    </xf>
    <xf numFmtId="0" fontId="8" fillId="33" borderId="11" xfId="56" applyFont="1" applyFill="1" applyBorder="1" applyAlignment="1" applyProtection="1">
      <alignment vertical="center" wrapText="1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7" fillId="33" borderId="11" xfId="56" applyFont="1" applyFill="1" applyBorder="1" applyAlignment="1" applyProtection="1">
      <alignment horizontal="center" vertical="center" wrapText="1"/>
      <protection/>
    </xf>
    <xf numFmtId="0" fontId="8" fillId="0" borderId="11" xfId="50" applyFont="1" applyFill="1" applyBorder="1" applyAlignment="1" applyProtection="1">
      <alignment horizontal="center" vertical="center" wrapText="1"/>
      <protection/>
    </xf>
    <xf numFmtId="49" fontId="9" fillId="33" borderId="11" xfId="50" applyNumberFormat="1" applyFont="1" applyFill="1" applyBorder="1" applyAlignment="1" applyProtection="1">
      <alignment horizontal="center" vertical="center" wrapText="1"/>
      <protection/>
    </xf>
    <xf numFmtId="49" fontId="8" fillId="33" borderId="11" xfId="56" applyNumberFormat="1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 applyProtection="1">
      <alignment horizontal="left" vertical="center" wrapText="1"/>
      <protection/>
    </xf>
    <xf numFmtId="0" fontId="8" fillId="0" borderId="11" xfId="56" applyFont="1" applyFill="1" applyBorder="1" applyAlignment="1" applyProtection="1">
      <alignment horizontal="center" vertical="center" wrapText="1"/>
      <protection/>
    </xf>
    <xf numFmtId="4" fontId="8" fillId="34" borderId="11" xfId="56" applyNumberFormat="1" applyFont="1" applyFill="1" applyBorder="1" applyAlignment="1" applyProtection="1">
      <alignment horizontal="right" vertical="center" wrapText="1"/>
      <protection/>
    </xf>
    <xf numFmtId="4" fontId="10" fillId="0" borderId="11" xfId="56" applyNumberFormat="1" applyFont="1" applyFill="1" applyBorder="1" applyAlignment="1" applyProtection="1">
      <alignment horizontal="right" vertical="center" wrapText="1"/>
      <protection/>
    </xf>
    <xf numFmtId="49" fontId="0" fillId="33" borderId="11" xfId="56" applyNumberFormat="1" applyFont="1" applyFill="1" applyBorder="1" applyAlignment="1" applyProtection="1">
      <alignment horizontal="center" vertical="center" wrapText="1"/>
      <protection/>
    </xf>
    <xf numFmtId="49" fontId="0" fillId="35" borderId="11" xfId="56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56" applyFont="1" applyFill="1" applyBorder="1" applyAlignment="1" applyProtection="1">
      <alignment horizontal="center" vertical="center" wrapText="1"/>
      <protection/>
    </xf>
    <xf numFmtId="4" fontId="8" fillId="35" borderId="11" xfId="56" applyNumberFormat="1" applyFont="1" applyFill="1" applyBorder="1" applyAlignment="1" applyProtection="1">
      <alignment horizontal="right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left" vertical="center" indent="1"/>
      <protection/>
    </xf>
    <xf numFmtId="0" fontId="11" fillId="36" borderId="11" xfId="0" applyFont="1" applyFill="1" applyBorder="1" applyAlignment="1" applyProtection="1">
      <alignment horizontal="left" vertical="center"/>
      <protection/>
    </xf>
    <xf numFmtId="0" fontId="11" fillId="36" borderId="11" xfId="0" applyFont="1" applyFill="1" applyBorder="1" applyAlignment="1" applyProtection="1">
      <alignment horizontal="right" vertical="center"/>
      <protection/>
    </xf>
    <xf numFmtId="0" fontId="8" fillId="0" borderId="11" xfId="56" applyFont="1" applyFill="1" applyBorder="1" applyAlignment="1" applyProtection="1">
      <alignment horizontal="left" vertical="center" wrapText="1" indent="1"/>
      <protection/>
    </xf>
    <xf numFmtId="0" fontId="8" fillId="0" borderId="11" xfId="56" applyFont="1" applyFill="1" applyBorder="1" applyAlignment="1" applyProtection="1">
      <alignment horizontal="left" vertical="center" wrapText="1" indent="2"/>
      <protection/>
    </xf>
    <xf numFmtId="172" fontId="8" fillId="35" borderId="11" xfId="56" applyNumberFormat="1" applyFont="1" applyFill="1" applyBorder="1" applyAlignment="1" applyProtection="1">
      <alignment horizontal="right" vertical="center" wrapText="1"/>
      <protection locked="0"/>
    </xf>
    <xf numFmtId="49" fontId="8" fillId="37" borderId="11" xfId="55" applyNumberFormat="1" applyFont="1" applyFill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 applyProtection="1">
      <alignment horizontal="left" vertical="center" indent="2"/>
      <protection/>
    </xf>
    <xf numFmtId="172" fontId="8" fillId="34" borderId="11" xfId="56" applyNumberFormat="1" applyFont="1" applyFill="1" applyBorder="1" applyAlignment="1" applyProtection="1">
      <alignment horizontal="right" vertical="center" wrapText="1"/>
      <protection/>
    </xf>
    <xf numFmtId="49" fontId="8" fillId="35" borderId="11" xfId="56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56" applyFont="1" applyFill="1" applyBorder="1" applyAlignment="1" applyProtection="1">
      <alignment horizontal="right" vertical="top" wrapText="1"/>
      <protection/>
    </xf>
    <xf numFmtId="0" fontId="8" fillId="0" borderId="11" xfId="56" applyFont="1" applyFill="1" applyBorder="1" applyAlignment="1" applyProtection="1">
      <alignment horizontal="right" vertical="center" wrapText="1"/>
      <protection/>
    </xf>
    <xf numFmtId="49" fontId="12" fillId="35" borderId="11" xfId="42" applyNumberFormat="1" applyFill="1" applyBorder="1" applyAlignment="1" applyProtection="1">
      <alignment horizontal="left" vertical="center" wrapText="1"/>
      <protection locked="0"/>
    </xf>
    <xf numFmtId="0" fontId="4" fillId="0" borderId="11" xfId="57" applyFont="1" applyBorder="1" applyAlignment="1">
      <alignment horizontal="center" vertical="center" wrapText="1"/>
      <protection/>
    </xf>
    <xf numFmtId="0" fontId="7" fillId="0" borderId="11" xfId="45" applyFont="1" applyFill="1" applyBorder="1" applyAlignment="1" applyProtection="1">
      <alignment horizontal="center" vertical="center" wrapText="1"/>
      <protection/>
    </xf>
    <xf numFmtId="0" fontId="0" fillId="0" borderId="11" xfId="56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 applyProtection="1">
      <alignment horizontal="justify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ЖКУ_проект3" xfId="55"/>
    <cellStyle name="Обычный_Мониторинг инвестиций" xfId="56"/>
    <cellStyle name="Обычный_Шаблон по источникам для Модуля Реестр (2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322\AppData\Local\Temp\14v)fin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tabSelected="1" zoomScalePageLayoutView="0" workbookViewId="0" topLeftCell="A43">
      <selection activeCell="E45" sqref="E45"/>
    </sheetView>
  </sheetViews>
  <sheetFormatPr defaultColWidth="9.140625" defaultRowHeight="12.75"/>
  <cols>
    <col min="1" max="1" width="5.8515625" style="0" customWidth="1"/>
    <col min="2" max="2" width="8.140625" style="0" customWidth="1"/>
    <col min="3" max="3" width="73.00390625" style="0" customWidth="1"/>
    <col min="4" max="4" width="8.28125" style="0" customWidth="1"/>
    <col min="5" max="5" width="13.8515625" style="0" customWidth="1"/>
  </cols>
  <sheetData>
    <row r="2" spans="2:5" ht="18" customHeight="1">
      <c r="B2" s="1"/>
      <c r="C2" s="1"/>
      <c r="D2" s="1"/>
      <c r="E2" s="2" t="s">
        <v>0</v>
      </c>
    </row>
    <row r="3" spans="2:5" ht="55.5" customHeight="1">
      <c r="B3" s="31" t="s">
        <v>112</v>
      </c>
      <c r="C3" s="31"/>
      <c r="D3" s="31"/>
      <c r="E3" s="31"/>
    </row>
    <row r="4" spans="2:5" ht="22.5" customHeight="1">
      <c r="B4" s="32" t="s">
        <v>1</v>
      </c>
      <c r="C4" s="32"/>
      <c r="D4" s="32"/>
      <c r="E4" s="32"/>
    </row>
    <row r="5" spans="2:5" ht="12.75">
      <c r="B5" s="3"/>
      <c r="C5" s="4"/>
      <c r="D5" s="4"/>
      <c r="E5" s="5"/>
    </row>
    <row r="6" spans="2:5" ht="33.75">
      <c r="B6" s="4" t="s">
        <v>2</v>
      </c>
      <c r="C6" s="6" t="s">
        <v>3</v>
      </c>
      <c r="D6" s="6" t="s">
        <v>4</v>
      </c>
      <c r="E6" s="6" t="s">
        <v>5</v>
      </c>
    </row>
    <row r="7" spans="2:5" ht="12.75">
      <c r="B7" s="7" t="s">
        <v>6</v>
      </c>
      <c r="C7" s="7" t="s">
        <v>7</v>
      </c>
      <c r="D7" s="7" t="s">
        <v>8</v>
      </c>
      <c r="E7" s="7" t="s">
        <v>9</v>
      </c>
    </row>
    <row r="8" spans="2:5" ht="23.25" customHeight="1">
      <c r="B8" s="8" t="s">
        <v>6</v>
      </c>
      <c r="C8" s="9" t="s">
        <v>10</v>
      </c>
      <c r="D8" s="10" t="s">
        <v>11</v>
      </c>
      <c r="E8" s="11">
        <f>SUM(E9:E11)</f>
        <v>32.216</v>
      </c>
    </row>
    <row r="9" spans="2:5" ht="1.5" customHeight="1">
      <c r="B9" s="8" t="s">
        <v>12</v>
      </c>
      <c r="C9" s="12"/>
      <c r="D9" s="12"/>
      <c r="E9" s="12"/>
    </row>
    <row r="10" spans="2:5" ht="21.75" customHeight="1">
      <c r="B10" s="13" t="s">
        <v>13</v>
      </c>
      <c r="C10" s="14" t="s">
        <v>14</v>
      </c>
      <c r="D10" s="15" t="s">
        <v>11</v>
      </c>
      <c r="E10" s="16">
        <v>32.216</v>
      </c>
    </row>
    <row r="11" spans="2:5" ht="12.75">
      <c r="B11" s="17"/>
      <c r="C11" s="18" t="s">
        <v>15</v>
      </c>
      <c r="D11" s="19"/>
      <c r="E11" s="20"/>
    </row>
    <row r="12" spans="2:5" ht="27" customHeight="1">
      <c r="B12" s="8" t="s">
        <v>7</v>
      </c>
      <c r="C12" s="9" t="s">
        <v>16</v>
      </c>
      <c r="D12" s="10" t="s">
        <v>11</v>
      </c>
      <c r="E12" s="11">
        <f>SUM(E13:E14)+SUM(E17:E24)+E27+E30+E32+E34</f>
        <v>2927.21044</v>
      </c>
    </row>
    <row r="13" spans="2:5" ht="25.5" customHeight="1">
      <c r="B13" s="8" t="s">
        <v>17</v>
      </c>
      <c r="C13" s="21" t="s">
        <v>18</v>
      </c>
      <c r="D13" s="10" t="s">
        <v>11</v>
      </c>
      <c r="E13" s="16">
        <v>0</v>
      </c>
    </row>
    <row r="14" spans="2:5" ht="25.5" customHeight="1">
      <c r="B14" s="8" t="s">
        <v>19</v>
      </c>
      <c r="C14" s="21" t="s">
        <v>20</v>
      </c>
      <c r="D14" s="10" t="s">
        <v>11</v>
      </c>
      <c r="E14" s="16">
        <v>1807.85</v>
      </c>
    </row>
    <row r="15" spans="2:5" ht="25.5" customHeight="1">
      <c r="B15" s="8" t="s">
        <v>21</v>
      </c>
      <c r="C15" s="22" t="s">
        <v>22</v>
      </c>
      <c r="D15" s="10" t="s">
        <v>23</v>
      </c>
      <c r="E15" s="16">
        <v>4.48</v>
      </c>
    </row>
    <row r="16" spans="2:5" ht="25.5" customHeight="1">
      <c r="B16" s="8" t="s">
        <v>24</v>
      </c>
      <c r="C16" s="22" t="s">
        <v>25</v>
      </c>
      <c r="D16" s="10" t="s">
        <v>26</v>
      </c>
      <c r="E16" s="16">
        <v>403.14</v>
      </c>
    </row>
    <row r="17" spans="2:5" ht="24" customHeight="1">
      <c r="B17" s="8" t="s">
        <v>27</v>
      </c>
      <c r="C17" s="21" t="s">
        <v>28</v>
      </c>
      <c r="D17" s="10" t="s">
        <v>11</v>
      </c>
      <c r="E17" s="16">
        <v>0</v>
      </c>
    </row>
    <row r="18" spans="2:5" ht="24" customHeight="1">
      <c r="B18" s="8" t="s">
        <v>29</v>
      </c>
      <c r="C18" s="21" t="s">
        <v>30</v>
      </c>
      <c r="D18" s="10" t="s">
        <v>11</v>
      </c>
      <c r="E18" s="16">
        <v>498.25</v>
      </c>
    </row>
    <row r="19" spans="2:5" ht="24" customHeight="1">
      <c r="B19" s="8" t="s">
        <v>31</v>
      </c>
      <c r="C19" s="21" t="s">
        <v>32</v>
      </c>
      <c r="D19" s="10" t="s">
        <v>11</v>
      </c>
      <c r="E19" s="16">
        <v>155.95</v>
      </c>
    </row>
    <row r="20" spans="2:5" ht="24" customHeight="1">
      <c r="B20" s="8" t="s">
        <v>33</v>
      </c>
      <c r="C20" s="21" t="s">
        <v>34</v>
      </c>
      <c r="D20" s="10" t="s">
        <v>11</v>
      </c>
      <c r="E20" s="16">
        <v>0</v>
      </c>
    </row>
    <row r="21" spans="2:5" ht="24" customHeight="1">
      <c r="B21" s="8" t="s">
        <v>35</v>
      </c>
      <c r="C21" s="21" t="s">
        <v>36</v>
      </c>
      <c r="D21" s="10" t="s">
        <v>11</v>
      </c>
      <c r="E21" s="16">
        <v>0</v>
      </c>
    </row>
    <row r="22" spans="2:5" ht="24" customHeight="1">
      <c r="B22" s="8" t="s">
        <v>37</v>
      </c>
      <c r="C22" s="21" t="s">
        <v>38</v>
      </c>
      <c r="D22" s="10" t="s">
        <v>11</v>
      </c>
      <c r="E22" s="16">
        <v>27.55044</v>
      </c>
    </row>
    <row r="23" spans="2:5" ht="24" customHeight="1">
      <c r="B23" s="8" t="s">
        <v>39</v>
      </c>
      <c r="C23" s="21" t="s">
        <v>40</v>
      </c>
      <c r="D23" s="10" t="s">
        <v>11</v>
      </c>
      <c r="E23" s="16">
        <v>0</v>
      </c>
    </row>
    <row r="24" spans="2:5" ht="24" customHeight="1">
      <c r="B24" s="8" t="s">
        <v>41</v>
      </c>
      <c r="C24" s="21" t="s">
        <v>42</v>
      </c>
      <c r="D24" s="10" t="s">
        <v>11</v>
      </c>
      <c r="E24" s="16">
        <v>437.61</v>
      </c>
    </row>
    <row r="25" spans="2:5" ht="24" customHeight="1">
      <c r="B25" s="8" t="s">
        <v>43</v>
      </c>
      <c r="C25" s="22" t="s">
        <v>44</v>
      </c>
      <c r="D25" s="10" t="s">
        <v>11</v>
      </c>
      <c r="E25" s="16">
        <v>437.61</v>
      </c>
    </row>
    <row r="26" spans="2:5" ht="24" customHeight="1">
      <c r="B26" s="8" t="s">
        <v>45</v>
      </c>
      <c r="C26" s="22" t="s">
        <v>46</v>
      </c>
      <c r="D26" s="10" t="s">
        <v>11</v>
      </c>
      <c r="E26" s="16">
        <v>0</v>
      </c>
    </row>
    <row r="27" spans="2:5" ht="24" customHeight="1">
      <c r="B27" s="8" t="s">
        <v>47</v>
      </c>
      <c r="C27" s="21" t="s">
        <v>48</v>
      </c>
      <c r="D27" s="10" t="s">
        <v>11</v>
      </c>
      <c r="E27" s="16">
        <v>0</v>
      </c>
    </row>
    <row r="28" spans="2:5" ht="24" customHeight="1">
      <c r="B28" s="8" t="s">
        <v>49</v>
      </c>
      <c r="C28" s="22" t="s">
        <v>44</v>
      </c>
      <c r="D28" s="10" t="s">
        <v>11</v>
      </c>
      <c r="E28" s="16">
        <v>0</v>
      </c>
    </row>
    <row r="29" spans="2:5" ht="24" customHeight="1">
      <c r="B29" s="8" t="s">
        <v>50</v>
      </c>
      <c r="C29" s="22" t="s">
        <v>46</v>
      </c>
      <c r="D29" s="10" t="s">
        <v>11</v>
      </c>
      <c r="E29" s="16">
        <v>0</v>
      </c>
    </row>
    <row r="30" spans="2:5" ht="25.5" customHeight="1">
      <c r="B30" s="8" t="s">
        <v>51</v>
      </c>
      <c r="C30" s="21" t="s">
        <v>52</v>
      </c>
      <c r="D30" s="10" t="s">
        <v>11</v>
      </c>
      <c r="E30" s="16">
        <v>0</v>
      </c>
    </row>
    <row r="31" spans="2:5" ht="36.75" customHeight="1">
      <c r="B31" s="8" t="s">
        <v>53</v>
      </c>
      <c r="C31" s="22" t="s">
        <v>54</v>
      </c>
      <c r="D31" s="10" t="s">
        <v>55</v>
      </c>
      <c r="E31" s="24"/>
    </row>
    <row r="32" spans="2:5" ht="36.75" customHeight="1">
      <c r="B32" s="8" t="s">
        <v>56</v>
      </c>
      <c r="C32" s="21" t="s">
        <v>57</v>
      </c>
      <c r="D32" s="10" t="s">
        <v>11</v>
      </c>
      <c r="E32" s="16">
        <v>0</v>
      </c>
    </row>
    <row r="33" spans="2:5" ht="36.75" customHeight="1">
      <c r="B33" s="8" t="s">
        <v>58</v>
      </c>
      <c r="C33" s="22" t="s">
        <v>54</v>
      </c>
      <c r="D33" s="10" t="s">
        <v>55</v>
      </c>
      <c r="E33" s="24"/>
    </row>
    <row r="34" spans="2:5" ht="61.5" customHeight="1">
      <c r="B34" s="8" t="s">
        <v>59</v>
      </c>
      <c r="C34" s="21" t="s">
        <v>60</v>
      </c>
      <c r="D34" s="10" t="s">
        <v>11</v>
      </c>
      <c r="E34" s="11">
        <f>SUM(E35:E36)</f>
        <v>0</v>
      </c>
    </row>
    <row r="35" spans="2:5" ht="18.75" customHeight="1">
      <c r="B35" s="8" t="s">
        <v>61</v>
      </c>
      <c r="C35" s="12"/>
      <c r="D35" s="12"/>
      <c r="E35" s="12"/>
    </row>
    <row r="36" spans="2:5" ht="18" customHeight="1">
      <c r="B36" s="17"/>
      <c r="C36" s="25" t="s">
        <v>62</v>
      </c>
      <c r="D36" s="19"/>
      <c r="E36" s="20"/>
    </row>
    <row r="37" spans="2:5" ht="27" customHeight="1">
      <c r="B37" s="8" t="s">
        <v>8</v>
      </c>
      <c r="C37" s="9" t="s">
        <v>63</v>
      </c>
      <c r="D37" s="10" t="s">
        <v>11</v>
      </c>
      <c r="E37" s="16">
        <v>32.216</v>
      </c>
    </row>
    <row r="38" spans="2:5" ht="27" customHeight="1">
      <c r="B38" s="8" t="s">
        <v>64</v>
      </c>
      <c r="C38" s="21" t="s">
        <v>65</v>
      </c>
      <c r="D38" s="10" t="s">
        <v>11</v>
      </c>
      <c r="E38" s="16">
        <v>0</v>
      </c>
    </row>
    <row r="39" spans="2:5" ht="27" customHeight="1">
      <c r="B39" s="8" t="s">
        <v>9</v>
      </c>
      <c r="C39" s="9" t="s">
        <v>66</v>
      </c>
      <c r="D39" s="10" t="s">
        <v>11</v>
      </c>
      <c r="E39" s="16">
        <v>0</v>
      </c>
    </row>
    <row r="40" spans="2:5" ht="27" customHeight="1">
      <c r="B40" s="8" t="s">
        <v>67</v>
      </c>
      <c r="C40" s="21" t="s">
        <v>68</v>
      </c>
      <c r="D40" s="10" t="s">
        <v>11</v>
      </c>
      <c r="E40" s="16">
        <v>0</v>
      </c>
    </row>
    <row r="41" spans="2:5" ht="27" customHeight="1">
      <c r="B41" s="8" t="s">
        <v>69</v>
      </c>
      <c r="C41" s="21" t="s">
        <v>70</v>
      </c>
      <c r="D41" s="10" t="s">
        <v>11</v>
      </c>
      <c r="E41" s="16">
        <v>0</v>
      </c>
    </row>
    <row r="42" spans="2:5" ht="27" customHeight="1">
      <c r="B42" s="8" t="s">
        <v>71</v>
      </c>
      <c r="C42" s="9" t="s">
        <v>72</v>
      </c>
      <c r="D42" s="10" t="s">
        <v>11</v>
      </c>
      <c r="E42" s="16">
        <f>E8-E12</f>
        <v>-2894.99444</v>
      </c>
    </row>
    <row r="43" spans="2:5" ht="92.25" customHeight="1">
      <c r="B43" s="8" t="s">
        <v>73</v>
      </c>
      <c r="C43" s="9" t="s">
        <v>74</v>
      </c>
      <c r="D43" s="10" t="s">
        <v>55</v>
      </c>
      <c r="E43" s="30" t="s">
        <v>113</v>
      </c>
    </row>
    <row r="44" spans="2:5" ht="26.25" customHeight="1">
      <c r="B44" s="8" t="s">
        <v>75</v>
      </c>
      <c r="C44" s="9" t="s">
        <v>76</v>
      </c>
      <c r="D44" s="10" t="s">
        <v>77</v>
      </c>
      <c r="E44" s="16">
        <v>365.135</v>
      </c>
    </row>
    <row r="45" spans="2:5" ht="26.25" customHeight="1">
      <c r="B45" s="8" t="s">
        <v>78</v>
      </c>
      <c r="C45" s="9" t="s">
        <v>79</v>
      </c>
      <c r="D45" s="10" t="s">
        <v>77</v>
      </c>
      <c r="E45" s="23">
        <v>0</v>
      </c>
    </row>
    <row r="46" spans="2:5" ht="26.25" customHeight="1">
      <c r="B46" s="8" t="s">
        <v>80</v>
      </c>
      <c r="C46" s="9" t="s">
        <v>81</v>
      </c>
      <c r="D46" s="10" t="s">
        <v>77</v>
      </c>
      <c r="E46" s="23">
        <v>0</v>
      </c>
    </row>
    <row r="47" spans="2:5" ht="26.25" customHeight="1">
      <c r="B47" s="8" t="s">
        <v>82</v>
      </c>
      <c r="C47" s="9" t="s">
        <v>83</v>
      </c>
      <c r="D47" s="10" t="s">
        <v>77</v>
      </c>
      <c r="E47" s="26">
        <f>SUM(E48:E49)</f>
        <v>2.513</v>
      </c>
    </row>
    <row r="48" spans="2:5" ht="26.25" customHeight="1">
      <c r="B48" s="8" t="s">
        <v>84</v>
      </c>
      <c r="C48" s="21" t="s">
        <v>85</v>
      </c>
      <c r="D48" s="10" t="s">
        <v>77</v>
      </c>
      <c r="E48" s="23">
        <v>2.513</v>
      </c>
    </row>
    <row r="49" spans="2:5" ht="26.25" customHeight="1">
      <c r="B49" s="8" t="s">
        <v>86</v>
      </c>
      <c r="C49" s="21" t="s">
        <v>87</v>
      </c>
      <c r="D49" s="10" t="s">
        <v>77</v>
      </c>
      <c r="E49" s="23">
        <v>0</v>
      </c>
    </row>
    <row r="50" spans="2:5" ht="26.25" customHeight="1">
      <c r="B50" s="8" t="s">
        <v>88</v>
      </c>
      <c r="C50" s="9" t="s">
        <v>89</v>
      </c>
      <c r="D50" s="10" t="s">
        <v>90</v>
      </c>
      <c r="E50" s="16">
        <v>2.1</v>
      </c>
    </row>
    <row r="51" spans="2:5" ht="26.25" customHeight="1">
      <c r="B51" s="8" t="s">
        <v>91</v>
      </c>
      <c r="C51" s="9" t="s">
        <v>92</v>
      </c>
      <c r="D51" s="10" t="s">
        <v>93</v>
      </c>
      <c r="E51" s="16">
        <v>4</v>
      </c>
    </row>
    <row r="52" spans="2:5" ht="33.75" customHeight="1">
      <c r="B52" s="8" t="s">
        <v>94</v>
      </c>
      <c r="C52" s="9" t="s">
        <v>95</v>
      </c>
      <c r="D52" s="10" t="s">
        <v>96</v>
      </c>
      <c r="E52" s="16">
        <v>0.1988</v>
      </c>
    </row>
    <row r="53" spans="2:5" ht="26.25" customHeight="1">
      <c r="B53" s="8" t="s">
        <v>97</v>
      </c>
      <c r="C53" s="9" t="s">
        <v>98</v>
      </c>
      <c r="D53" s="10" t="s">
        <v>90</v>
      </c>
      <c r="E53" s="16">
        <v>99.297</v>
      </c>
    </row>
    <row r="54" spans="2:5" ht="26.25" customHeight="1">
      <c r="B54" s="8" t="s">
        <v>99</v>
      </c>
      <c r="C54" s="21" t="s">
        <v>100</v>
      </c>
      <c r="D54" s="10" t="s">
        <v>90</v>
      </c>
      <c r="E54" s="16">
        <v>99.297</v>
      </c>
    </row>
    <row r="55" spans="2:5" ht="26.25" customHeight="1">
      <c r="B55" s="8" t="s">
        <v>101</v>
      </c>
      <c r="C55" s="9" t="s">
        <v>102</v>
      </c>
      <c r="D55" s="10" t="s">
        <v>90</v>
      </c>
      <c r="E55" s="16">
        <v>0</v>
      </c>
    </row>
    <row r="56" spans="2:5" ht="14.25" customHeight="1">
      <c r="B56" s="8" t="s">
        <v>103</v>
      </c>
      <c r="C56" s="12"/>
      <c r="D56" s="12"/>
      <c r="E56" s="12"/>
    </row>
    <row r="57" spans="2:5" ht="14.25" customHeight="1">
      <c r="B57" s="17"/>
      <c r="C57" s="18" t="s">
        <v>104</v>
      </c>
      <c r="D57" s="19"/>
      <c r="E57" s="20"/>
    </row>
    <row r="58" spans="2:5" ht="14.25" customHeight="1">
      <c r="B58" s="8" t="s">
        <v>105</v>
      </c>
      <c r="C58" s="9" t="s">
        <v>106</v>
      </c>
      <c r="D58" s="10" t="s">
        <v>55</v>
      </c>
      <c r="E58" s="27" t="s">
        <v>107</v>
      </c>
    </row>
    <row r="59" spans="2:5" ht="12.75" customHeight="1">
      <c r="B59" s="28" t="s">
        <v>108</v>
      </c>
      <c r="C59" s="33" t="s">
        <v>109</v>
      </c>
      <c r="D59" s="33"/>
      <c r="E59" s="33"/>
    </row>
    <row r="60" spans="2:5" ht="49.5" customHeight="1">
      <c r="B60" s="29"/>
      <c r="C60" s="33"/>
      <c r="D60" s="33"/>
      <c r="E60" s="33"/>
    </row>
    <row r="61" spans="2:5" ht="54.75" customHeight="1">
      <c r="B61" s="28" t="s">
        <v>110</v>
      </c>
      <c r="C61" s="34" t="s">
        <v>111</v>
      </c>
      <c r="D61" s="34"/>
      <c r="E61" s="34"/>
    </row>
  </sheetData>
  <sheetProtection/>
  <mergeCells count="4">
    <mergeCell ref="B3:E3"/>
    <mergeCell ref="B4:E4"/>
    <mergeCell ref="C59:E60"/>
    <mergeCell ref="C61:E61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E58">
      <formula1>900</formula1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E43">
      <formula1>900</formula1>
    </dataValidation>
    <dataValidation type="decimal" allowBlank="1" showErrorMessage="1" errorTitle="Ошибка" error="Допускается ввод от 0 до 100%!" sqref="E50">
      <formula1>0</formula1>
      <formula2>100</formula2>
    </dataValidation>
    <dataValidation type="decimal" allowBlank="1" showErrorMessage="1" errorTitle="Ошибка" error="Допускается ввод только действительных чисел!" sqref="E39:E40">
      <formula1>-99999999999999900000000000000000000000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E37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0322</dc:creator>
  <cp:keywords/>
  <dc:description/>
  <cp:lastModifiedBy>Елена Николаевна Ларина</cp:lastModifiedBy>
  <dcterms:created xsi:type="dcterms:W3CDTF">2019-04-30T15:23:51Z</dcterms:created>
  <dcterms:modified xsi:type="dcterms:W3CDTF">2024-04-22T13:37:45Z</dcterms:modified>
  <cp:category/>
  <cp:version/>
  <cp:contentType/>
  <cp:contentStatus/>
</cp:coreProperties>
</file>